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b200c1051140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5f4613479f554bfe"/>
    <x:sheet xmlns:r="http://schemas.openxmlformats.org/officeDocument/2006/relationships" name="Selected Studies" sheetId="2" r:id="Ra00b3b34b1a546f7"/>
    <x:sheet xmlns:r="http://schemas.openxmlformats.org/officeDocument/2006/relationships" name="Bibliography Sources" sheetId="3" r:id="Rff35db4a02b140a6"/>
    <x:sheet xmlns:r="http://schemas.openxmlformats.org/officeDocument/2006/relationships" name="Audit Queue" sheetId="4" r:id="R55aa7539e2a845e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5"/>
      <x:color rgb="FFFFFFFF"/>
      <x:name val="Carlito"/>
    </x:font>
    <x:font>
      <x:b/>
      <x:sz val="11"/>
      <x:name val="Carlito"/>
    </x:font>
    <x:font>
      <x:b/>
      <x:sz val="11"/>
      <x:color rgb="FFFFFFFF"/>
      <x:name val="Carlito"/>
    </x:font>
    <x:font>
      <x:sz val="11"/>
      <x:color rgb="FF2563EB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15344B"/>
      </x:patternFill>
    </x:fill>
    <x:fill>
      <x:patternFill patternType="solid">
        <x:fgColor rgb="FFDFE9F0"/>
      </x:patternFill>
    </x:fill>
  </x:fills>
  <x:borders count="2">
    <x:border/>
    <x:border/>
  </x:borders>
  <x:cellStyleXfs count="1">
    <x:xf numFmtId="0" fontId="0" fillId="0" borderId="0"/>
  </x:cellStyleXfs>
  <x:cellXfs count="1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0" fontId="0" fillId="0" borderId="0" xfId="0" applyNumberFormat="1" applyFont="1" applyFill="1" applyBorder="1"/>
    <x:xf numFmtId="0" fontId="4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faf596b65349c3" /><Relationship Type="http://schemas.openxmlformats.org/officeDocument/2006/relationships/theme" Target="/xl/theme/theme1.xml" Id="R3e08e76edfa34e34" /><Relationship Type="http://schemas.openxmlformats.org/officeDocument/2006/relationships/sharedStrings" Target="/xl/sharedStrings.xml" Id="Rbe1b298a8c824b1b" /><Relationship Type="http://schemas.openxmlformats.org/officeDocument/2006/relationships/worksheet" Target="/xl/worksheets/sheet1.xml" Id="R5f4613479f554bfe" /><Relationship Type="http://schemas.openxmlformats.org/officeDocument/2006/relationships/worksheet" Target="/xl/worksheets/sheet2.xml" Id="Ra00b3b34b1a546f7" /><Relationship Type="http://schemas.openxmlformats.org/officeDocument/2006/relationships/worksheet" Target="/xl/worksheets/sheet3.xml" Id="Rff35db4a02b140a6" /><Relationship Type="http://schemas.openxmlformats.org/officeDocument/2006/relationships/worksheet" Target="/xl/worksheets/sheet4.xml" Id="R55aa7539e2a845e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5" hidden="0" customWidth="1"/>
    <x:col min="2" max="2" width="76" hidden="0" customWidth="1"/>
  </x:cols>
  <x:sheetData>
    <x:row r="1" ht="36" customHeight="1">
      <x:c r="A1" s="3" t="str">
        <x:v>RF/EMF — SCIENTIFIC EVIDENCE DOSSIER</x:v>
      </x:c>
      <x:c r="B1" s="3"/>
      <x:c r="C1" s="3"/>
      <x:c r="D1" s="3"/>
    </x:row>
    <x:row r="3" ht="37" customHeight="1">
      <x:c r="A3" s="8" t="str">
        <x:v>Prepared</x:v>
      </x:c>
      <x:c r="B3" s="12" t="str">
        <x:v>October 21, 2026</x:v>
      </x:c>
    </x:row>
    <x:row r="4" ht="37" customHeight="1">
      <x:c r="A4" s="8" t="str">
        <x:v>Selected source records</x:v>
      </x:c>
      <x:c r="B4" s="12" t="n">
        <x:v>36</x:v>
      </x:c>
    </x:row>
    <x:row r="5" ht="37" customHeight="1">
      <x:c r="A5" s="8" t="str">
        <x:v>Evidence scope</x:v>
      </x:c>
      <x:c r="B5" s="12" t="str">
        <x:v>Selected affirmative findings that motivate further research; not a systematic review.</x:v>
      </x:c>
    </x:row>
    <x:row r="6" ht="37" customHeight="1">
      <x:c r="A6" s="8" t="str">
        <x:v>Primary verification</x:v>
      </x:c>
      <x:c r="B6" s="12" t="str">
        <x:v>Paper identity and reported abstract findings verified through PubMed/publisher links.</x:v>
      </x:c>
    </x:row>
    <x:row r="7" ht="37" customHeight="1">
      <x:c r="A7" s="8" t="str">
        <x:v>Full-text check</x:v>
      </x:c>
      <x:c r="B7" s="12" t="str">
        <x:v>Methods were not audited in full for every paper.</x:v>
      </x:c>
    </x:row>
    <x:row r="8" ht="37" customHeight="1">
      <x:c r="A8" s="8" t="str">
        <x:v>Funding status</x:v>
      </x:c>
      <x:c r="B8" s="12" t="str">
        <x:v>Study-level direct/indirect telecom funding has not been comprehensively audited.</x:v>
      </x:c>
    </x:row>
    <x:row r="9" ht="37" customHeight="1">
      <x:c r="A9" s="8" t="str">
        <x:v>Record overlap</x:v>
      </x:c>
      <x:c r="B9" s="12" t="str">
        <x:v>Related Panagopoulos, Lai and Hardell publications are not independent replications.</x:v>
      </x:c>
    </x:row>
    <x:row r="10" ht="37" customHeight="1">
      <x:c r="A10" s="8" t="str">
        <x:v>Correction alert</x:v>
      </x:c>
      <x:c r="B10" s="12" t="str">
        <x:v>Friedman et al. 2007 PMID 17456048 is PubMed-indexed RETRACTED and excluded.</x:v>
      </x:c>
    </x:row>
    <x:row r="11" ht="37" customHeight="1">
      <x:c r="A11" s="8" t="str">
        <x:v>Existing register</x:v>
      </x:c>
      <x:c r="B11" s="12" t="str">
        <x:v>Keep earlier 206-row research index alongside this curated, sourced selection.</x:v>
      </x:c>
    </x:row>
    <x:row r="12" ht="37" customHeight="1">
      <x:c r="A12" s="8" t="str">
        <x:v>Links: Each study's URL remains visible; 'Click to open source' uses an Excel hyperlink formula. A listed URL is not independent verification of a publication or its availability.</x:v>
      </x:c>
      <x:c r="B12" s="12" t="str">
        <x:v>Findings in cells/animals and associations in humans do not demonstrate general RF-related human illness.</x:v>
      </x:c>
    </x:row>
  </x:sheetData>
  <x:mergeCells>
    <x:mergeCell ref="A1:D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xSplit="2" ySplit="1" topLeftCell="C2" activePane="bottomRight" state="frozen"/>
    </x:sheetView>
  </x:sheetViews>
  <x:sheetFormatPr defaultRowHeight="15"/>
  <x:cols>
    <x:col min="1" max="1" width="9" hidden="0" customWidth="1"/>
    <x:col min="2" max="2" width="27" hidden="0" customWidth="1"/>
    <x:col min="3" max="3" width="23" hidden="0" customWidth="1"/>
    <x:col min="4" max="4" width="9" hidden="0" customWidth="1"/>
    <x:col min="5" max="5" width="45" hidden="0" customWidth="1"/>
    <x:col min="6" max="6" width="35" hidden="0" customWidth="1"/>
    <x:col min="7" max="7" width="42" hidden="0" customWidth="1"/>
    <x:col min="8" max="8" width="53" hidden="0" customWidth="1"/>
    <x:col min="9" max="9" width="54" hidden="0" customWidth="1"/>
    <x:col min="10" max="10" width="52" hidden="0" customWidth="1"/>
    <x:col min="11" max="11" width="44" hidden="0" customWidth="1"/>
    <x:col min="12" max="12" width="14" hidden="0" customWidth="1"/>
    <x:col min="13" max="13" width="51" hidden="0" customWidth="1"/>
    <x:col min="14" max="14" width="22" hidden="0" customWidth="1"/>
  </x:cols>
  <x:sheetData>
    <x:row r="1" ht="30" customHeight="1">
      <x:c r="A1" s="14" t="str">
        <x:v>ID</x:v>
      </x:c>
      <x:c r="B1" s="14" t="str">
        <x:v>Theme</x:v>
      </x:c>
      <x:c r="C1" s="14" t="str">
        <x:v>Authors</x:v>
      </x:c>
      <x:c r="D1" s="14" t="str">
        <x:v>Year</x:v>
      </x:c>
      <x:c r="E1" s="14" t="str">
        <x:v>Study / paper</x:v>
      </x:c>
      <x:c r="F1" s="14" t="str">
        <x:v>Research design</x:v>
      </x:c>
      <x:c r="G1" s="14" t="str">
        <x:v>Exposure</x:v>
      </x:c>
      <x:c r="H1" s="14" t="str">
        <x:v>Reported finding</x:v>
      </x:c>
      <x:c r="I1" s="14" t="str">
        <x:v>Research rationale</x:v>
      </x:c>
      <x:c r="J1" s="14" t="str">
        <x:v>Limitations / unresolved</x:v>
      </x:c>
      <x:c r="K1" s="14" t="str">
        <x:v>PubMed or DOI</x:v>
      </x:c>
      <x:c r="L1" s="14" t="str">
        <x:v>HHS rec(s)</x:v>
      </x:c>
      <x:c r="M1" s="14" t="str">
        <x:v>Funding review</x:v>
      </x:c>
      <x:c r="N1" t="str">
        <x:v>Click to open source</x:v>
      </x:c>
    </x:row>
    <x:row r="2" ht="63" customHeight="1">
      <x:c r="A2" s="12" t="str">
        <x:v>E01</x:v>
      </x:c>
      <x:c r="B2" s="12" t="str">
        <x:v>Cancer / tumor promotion</x:v>
      </x:c>
      <x:c r="C2" s="12" t="str">
        <x:v>NTP</x:v>
      </x:c>
      <x:c r="D2" s="12" t="str">
        <x:v>2018</x:v>
      </x:c>
      <x:c r="E2" s="12" t="str">
        <x:v>Technical Report 595: 900 MHz cellular modulation in rats</x:v>
      </x:c>
      <x:c r="F2" s="12" t="str">
        <x:v>Primary experiment; 2-y rat bioassay</x:v>
      </x:c>
      <x:c r="G2" s="12" t="str">
        <x:v>900 MHz GSM/CDMA; 1.5-6 W/kg whole body</x:v>
      </x:c>
      <x:c r="H2" s="12" t="str">
        <x:v>Clear evidence of malignant heart schwannomas in males; some evidence malignant gliomas</x:v>
      </x:c>
      <x:c r="I2" s="12" t="str">
        <x:v>Controlled, multi-year, federally funded mammalian tumor findings warrant replication</x:v>
      </x:c>
      <x:c r="J2" s="12" t="str">
        <x:v>Animal whole-body high doses; not direct human environmental risk</x:v>
      </x:c>
      <x:c r="K2" s="12" t="str">
        <x:v>https://pubmed.ncbi.nlm.nih.gov/33562898/</x:v>
      </x:c>
      <x:c r="L2" s="12" t="str">
        <x:v>10;12;15</x:v>
      </x:c>
      <x:c r="M2" s="12" t="str">
        <x:v>Not audited study-by-study; verify grants, affiliations, contracts and indirect support</x:v>
      </x:c>
      <x:c r="N2" s="17" t="str">
        <x:f>IFERROR(HYPERLINK(K2,"Open study"),"Open study")</x:f>
        <x:v>Open study</x:v>
      </x:c>
      <x:c r="P2"/>
    </x:row>
    <x:row r="3" ht="63" customHeight="1">
      <x:c r="A3" s="12" t="str">
        <x:v>E02</x:v>
      </x:c>
      <x:c r="B3" s="12" t="str">
        <x:v>Cancer / tumor promotion</x:v>
      </x:c>
      <x:c r="C3" s="12" t="str">
        <x:v>Falcioni et al.</x:v>
      </x:c>
      <x:c r="D3" s="12" t="str">
        <x:v>2018</x:v>
      </x:c>
      <x:c r="E3" s="12" t="str">
        <x:v>Ramazzini Institute lifespan base-station exposure</x:v>
      </x:c>
      <x:c r="F3" s="12" t="str">
        <x:v>Primary experiment; Lifespan rat bioassay</x:v>
      </x:c>
      <x:c r="G3" s="12" t="str">
        <x:v>1.8 GHz GSM far-field, prenatal to natural death</x:v>
      </x:c>
      <x:c r="H3" s="12" t="str">
        <x:v>Increased malignant heart schwannomas in exposed male rats at highest level</x:v>
      </x:c>
      <x:c r="I3" s="12" t="str">
        <x:v>Independent institution observed analogous tumor histology in different exposure geometry</x:v>
      </x:c>
      <x:c r="J3" s="12" t="str">
        <x:v>Tumor rarity and histology-specific interpretation; full dosimetry review needed</x:v>
      </x:c>
      <x:c r="K3" s="12" t="str">
        <x:v>https://pubmed.ncbi.nlm.nih.gov/29530389/</x:v>
      </x:c>
      <x:c r="L3" s="12" t="str">
        <x:v>9;10;12</x:v>
      </x:c>
      <x:c r="M3" s="12" t="str">
        <x:v>Not audited study-by-study; verify grants, affiliations, contracts and indirect support</x:v>
      </x:c>
      <x:c r="N3" s="17" t="str">
        <x:f>IFERROR(HYPERLINK(K3,"Open study"),"Open study")</x:f>
        <x:v>Open study</x:v>
      </x:c>
    </x:row>
    <x:row r="4" ht="63" customHeight="1">
      <x:c r="A4" s="12" t="str">
        <x:v>E03</x:v>
      </x:c>
      <x:c r="B4" s="12" t="str">
        <x:v>Cancer / tumor promotion</x:v>
      </x:c>
      <x:c r="C4" s="12" t="str">
        <x:v>Tillmann et al.</x:v>
      </x:c>
      <x:c r="D4" s="12" t="str">
        <x:v>2010</x:v>
      </x:c>
      <x:c r="E4" s="12" t="str">
        <x:v>UMTS RF plus prenatal ethylnitrosourea tumor model</x:v>
      </x:c>
      <x:c r="F4" s="12" t="str">
        <x:v>Primary experiment; ENU-treated mice</x:v>
      </x:c>
      <x:c r="G4" s="12" t="str">
        <x:v>UMTS-modulated RF; chronic exposure</x:v>
      </x:c>
      <x:c r="H4" s="12" t="str">
        <x:v>Reported cocarcinogenic/tumor-promoting signal</x:v>
      </x:c>
      <x:c r="I4" s="12" t="str">
        <x:v>Direct experimental test of RF as promoter rather than sole carcinogen</x:v>
      </x:c>
      <x:c r="J4" s="12" t="str">
        <x:v>Combined carcinogen exposure; interaction design; not proof of spontaneous tumor increase</x:v>
      </x:c>
      <x:c r="K4" s="12" t="str">
        <x:v>https://pubmed.ncbi.nlm.nih.gov/20545575/</x:v>
      </x:c>
      <x:c r="L4" s="12" t="str">
        <x:v>10;12</x:v>
      </x:c>
      <x:c r="M4" s="12" t="str">
        <x:v>Not audited study-by-study; verify grants, affiliations, contracts and indirect support</x:v>
      </x:c>
      <x:c r="N4" s="17" t="str">
        <x:f>IFERROR(HYPERLINK(K4,"Open study"),"Open study")</x:f>
        <x:v>Open study</x:v>
      </x:c>
    </x:row>
    <x:row r="5" ht="63" customHeight="1">
      <x:c r="A5" s="12" t="str">
        <x:v>E04</x:v>
      </x:c>
      <x:c r="B5" s="12" t="str">
        <x:v>Cancer / tumor promotion</x:v>
      </x:c>
      <x:c r="C5" s="12" t="str">
        <x:v>Lerchl et al.</x:v>
      </x:c>
      <x:c r="D5" s="12" t="str">
        <x:v>2015</x:v>
      </x:c>
      <x:c r="E5" s="12" t="str">
        <x:v>Tumor promotion by exposure below human SAR limits</x:v>
      </x:c>
      <x:c r="F5" s="12" t="str">
        <x:v>Primary experiment; ENU-treated mice; follow-up</x:v>
      </x:c>
      <x:c r="G5" s="12" t="str">
        <x:v>UMTS RF; sham, 0.04, 0.4, 2 W/kg</x:v>
      </x:c>
      <x:c r="H5" s="12" t="str">
        <x:v>Higher lung/liver tumors and lymphomas in some exposed groups</x:v>
      </x:c>
      <x:c r="I5" s="12" t="str">
        <x:v>Promotional effects reported at 0.04/0.4 W/kg; targeted replication warranted</x:v>
      </x:c>
      <x:c r="J5" s="12" t="str">
        <x:v>No consistent dose response; collaborating institutions overlap earlier work</x:v>
      </x:c>
      <x:c r="K5" s="12" t="str">
        <x:v>https://pubmed.ncbi.nlm.nih.gov/25749340/</x:v>
      </x:c>
      <x:c r="L5" s="12" t="str">
        <x:v>10;12</x:v>
      </x:c>
      <x:c r="M5" s="12" t="str">
        <x:v>Not audited study-by-study; verify grants, affiliations, contracts and indirect support</x:v>
      </x:c>
      <x:c r="N5" s="17" t="str">
        <x:f>IFERROR(HYPERLINK(K5,"Open study"),"Open study")</x:f>
        <x:v>Open study</x:v>
      </x:c>
    </x:row>
    <x:row r="6" ht="63" customHeight="1">
      <x:c r="A6" s="12" t="str">
        <x:v>E05</x:v>
      </x:c>
      <x:c r="B6" s="12" t="str">
        <x:v>Cancer / epidemiology</x:v>
      </x:c>
      <x:c r="C6" s="12" t="str">
        <x:v>Hardell &amp; Carlberg</x:v>
      </x:c>
      <x:c r="D6" s="12" t="str">
        <x:v>2015</x:v>
      </x:c>
      <x:c r="E6" s="12" t="str">
        <x:v>Swedish pooled case-control glioma analysis</x:v>
      </x:c>
      <x:c r="F6" s="12" t="str">
        <x:v>Primary experiment; Human case-control pooled</x:v>
      </x:c>
      <x:c r="G6" s="12" t="str">
        <x:v>Self-reported mobile and cordless phone use; latency</x:v>
      </x:c>
      <x:c r="H6" s="12" t="str">
        <x:v>Reported elevated glioma odds ratios, including longer latency groups</x:v>
      </x:c>
      <x:c r="I6" s="12" t="str">
        <x:v>Motivates histology-specific epidemiology with objective usage/exposure history</x:v>
      </x:c>
      <x:c r="J6" s="12" t="str">
        <x:v>Recall and selection biases; overlapping datasets; not cohort confirmation</x:v>
      </x:c>
      <x:c r="K6" s="12" t="str">
        <x:v>https://pubmed.ncbi.nlm.nih.gov/25466607/</x:v>
      </x:c>
      <x:c r="L6" s="12" t="str">
        <x:v>10;12</x:v>
      </x:c>
      <x:c r="M6" s="12" t="str">
        <x:v>Not audited study-by-study; verify grants, affiliations, contracts and indirect support</x:v>
      </x:c>
      <x:c r="N6" s="17" t="str">
        <x:f>IFERROR(HYPERLINK(K6,"Open study"),"Open study")</x:f>
        <x:v>Open study</x:v>
      </x:c>
    </x:row>
    <x:row r="7" ht="63" customHeight="1">
      <x:c r="A7" s="12" t="str">
        <x:v>E06</x:v>
      </x:c>
      <x:c r="B7" s="12" t="str">
        <x:v>Cancer / epidemiology</x:v>
      </x:c>
      <x:c r="C7" s="12" t="str">
        <x:v>INTERPHONE Nordic analysis</x:v>
      </x:c>
      <x:c r="D7" s="12" t="str">
        <x:v>2005</x:v>
      </x:c>
      <x:c r="E7" s="12" t="str">
        <x:v>Acoustic neuroma case-control study</x:v>
      </x:c>
      <x:c r="F7" s="12" t="str">
        <x:v>Primary experiment; Human multicenter case-control</x:v>
      </x:c>
      <x:c r="G7" s="12" t="str">
        <x:v>Reported ipsilateral phone usage and duration</x:v>
      </x:c>
      <x:c r="H7" s="12" t="str">
        <x:v>Longer ipsilateral use subgroup reported elevated odds despite null overall use</x:v>
      </x:c>
      <x:c r="I7" s="12" t="str">
        <x:v>Supports tumor-specific laterality/latency analytic designs</x:v>
      </x:c>
      <x:c r="J7" s="12" t="str">
        <x:v>Subgroup finding; recall bias and overall null association</x:v>
      </x:c>
      <x:c r="K7" s="12" t="str">
        <x:v>https://pubmed.ncbi.nlm.nih.gov/16136046/</x:v>
      </x:c>
      <x:c r="L7" s="12" t="str">
        <x:v>10;12</x:v>
      </x:c>
      <x:c r="M7" s="12" t="str">
        <x:v>Not audited study-by-study; verify grants, affiliations, contracts and indirect support</x:v>
      </x:c>
      <x:c r="N7" s="17" t="str">
        <x:f>IFERROR(HYPERLINK(K7,"Open study"),"Open study")</x:f>
        <x:v>Open study</x:v>
      </x:c>
    </x:row>
    <x:row r="8" ht="63" customHeight="1">
      <x:c r="A8" s="12" t="str">
        <x:v>E07</x:v>
      </x:c>
      <x:c r="B8" s="12" t="str">
        <x:v>DNA / genotoxicity</x:v>
      </x:c>
      <x:c r="C8" s="12" t="str">
        <x:v>Lai &amp; Singh</x:v>
      </x:c>
      <x:c r="D8" s="12" t="str">
        <x:v>1995</x:v>
      </x:c>
      <x:c r="E8" s="12" t="str">
        <x:v>Low intensity microwave and rat brain single-strand breaks</x:v>
      </x:c>
      <x:c r="F8" s="12" t="str">
        <x:v>Primary experiment; Rat brain cells</x:v>
      </x:c>
      <x:c r="G8" s="12" t="str">
        <x:v>2.45 GHz pulsed/CW; ~0.6-1.2 W/kg</x:v>
      </x:c>
      <x:c r="H8" s="12" t="str">
        <x:v>More strand-break signal at assessed post-exposure intervals</x:v>
      </x:c>
      <x:c r="I8" s="12" t="str">
        <x:v>Early controlled DNA endpoint; NIH grant indexed in PubMed</x:v>
      </x:c>
      <x:c r="J8" s="12" t="str">
        <x:v>Single laboratory; methodological and thermal control review needed</x:v>
      </x:c>
      <x:c r="K8" s="12" t="str">
        <x:v>https://pubmed.ncbi.nlm.nih.gov/7677797/</x:v>
      </x:c>
      <x:c r="L8" s="12" t="str">
        <x:v>10;12</x:v>
      </x:c>
      <x:c r="M8" s="12" t="str">
        <x:v>Not audited study-by-study; verify grants, affiliations, contracts and indirect support</x:v>
      </x:c>
      <x:c r="N8" s="17" t="str">
        <x:f>IFERROR(HYPERLINK(K8,"Open study"),"Open study")</x:f>
        <x:v>Open study</x:v>
      </x:c>
    </x:row>
    <x:row r="9" ht="63" customHeight="1">
      <x:c r="A9" s="12" t="str">
        <x:v>E08</x:v>
      </x:c>
      <x:c r="B9" s="12" t="str">
        <x:v>DNA / genotoxicity</x:v>
      </x:c>
      <x:c r="C9" s="12" t="str">
        <x:v>Lai &amp; Singh</x:v>
      </x:c>
      <x:c r="D9" s="12" t="str">
        <x:v>1996</x:v>
      </x:c>
      <x:c r="E9" s="12" t="str">
        <x:v>Single- and double-strand breaks in exposed rat brains</x:v>
      </x:c>
      <x:c r="F9" s="12" t="str">
        <x:v>Primary experiment; Rat brain cells</x:v>
      </x:c>
      <x:c r="G9" s="12" t="str">
        <x:v>2.45 GHz pulsed and continuous; 1.2 W/kg</x:v>
      </x:c>
      <x:c r="H9" s="12" t="str">
        <x:v>Reported increased single- and double-strand breaks</x:v>
      </x:c>
      <x:c r="I9" s="12" t="str">
        <x:v>Expands endpoint and waveform testing</x:v>
      </x:c>
      <x:c r="J9" s="12" t="str">
        <x:v>Same research group; replication needed</x:v>
      </x:c>
      <x:c r="K9" s="12" t="str">
        <x:v>https://pubmed.ncbi.nlm.nih.gov/8627134/</x:v>
      </x:c>
      <x:c r="L9" s="12" t="str">
        <x:v>10;12</x:v>
      </x:c>
      <x:c r="M9" s="12" t="str">
        <x:v>Not audited study-by-study; verify grants, affiliations, contracts and indirect support</x:v>
      </x:c>
      <x:c r="N9" s="17" t="str">
        <x:f>IFERROR(HYPERLINK(K9,"Open study"),"Open study")</x:f>
        <x:v>Open study</x:v>
      </x:c>
    </x:row>
    <x:row r="10" ht="63" customHeight="1">
      <x:c r="A10" s="12" t="str">
        <x:v>E09</x:v>
      </x:c>
      <x:c r="B10" s="12" t="str">
        <x:v>DNA / genotoxicity</x:v>
      </x:c>
      <x:c r="C10" s="12" t="str">
        <x:v>Lai &amp; Singh</x:v>
      </x:c>
      <x:c r="D10" s="12" t="str">
        <x:v>1997</x:v>
      </x:c>
      <x:c r="E10" s="12" t="str">
        <x:v>Antioxidants and RF-associated strand breaks</x:v>
      </x:c>
      <x:c r="F10" s="12" t="str">
        <x:v>Primary experiment; Rat brain cells</x:v>
      </x:c>
      <x:c r="G10" s="12" t="str">
        <x:v>2.45 GHz RF; antioxidant pretreatment</x:v>
      </x:c>
      <x:c r="H10" s="12" t="str">
        <x:v>Melatonin/spin-trap compound reduced reported DNA effects</x:v>
      </x:c>
      <x:c r="I10" s="12" t="str">
        <x:v>Intervention/control tests oxidative mechanistic pathway</x:v>
      </x:c>
      <x:c r="J10" s="12" t="str">
        <x:v>Does not establish dietary clinical benefit or human injury</x:v>
      </x:c>
      <x:c r="K10" s="12" t="str">
        <x:v>https://pubmed.ncbi.nlm.nih.gov/9261542/</x:v>
      </x:c>
      <x:c r="L10" s="12" t="str">
        <x:v>10;12;15</x:v>
      </x:c>
      <x:c r="M10" s="12" t="str">
        <x:v>Not audited study-by-study; verify grants, affiliations, contracts and indirect support</x:v>
      </x:c>
      <x:c r="N10" s="17" t="str">
        <x:f>IFERROR(HYPERLINK(K10,"Open study"),"Open study")</x:f>
        <x:v>Open study</x:v>
      </x:c>
    </x:row>
    <x:row r="11" ht="63" customHeight="1">
      <x:c r="A11" s="12" t="str">
        <x:v>E10</x:v>
      </x:c>
      <x:c r="B11" s="12" t="str">
        <x:v>DNA / genotoxicity</x:v>
      </x:c>
      <x:c r="C11" s="12" t="str">
        <x:v>Diem et al.</x:v>
      </x:c>
      <x:c r="D11" s="12" t="str">
        <x:v>2005</x:v>
      </x:c>
      <x:c r="E11" s="12" t="str">
        <x:v>Nonthermal DNA breakage in fibroblast and granulosa cells</x:v>
      </x:c>
      <x:c r="F11" s="12" t="str">
        <x:v>Primary experiment; Human fibroblast and rat cell lines</x:v>
      </x:c>
      <x:c r="G11" s="12" t="str">
        <x:v>1.8 GHz; 1.2 or 2 W/kg; different duty schedules</x:v>
      </x:c>
      <x:c r="H11" s="12" t="str">
        <x:v>Comet-assay strand-break increases; intermittency stronger</x:v>
      </x:c>
      <x:c r="I11" s="12" t="str">
        <x:v>Supports testing waveform/duty-cycle factors, beyond average exposure</x:v>
      </x:c>
      <x:c r="J11" s="12" t="str">
        <x:v>In vitro; replication and dosimetry controversies merit independent protocol</x:v>
      </x:c>
      <x:c r="K11" s="12" t="str">
        <x:v>https://pubmed.ncbi.nlm.nih.gov/15869902/</x:v>
      </x:c>
      <x:c r="L11" s="12" t="str">
        <x:v>5;10;11;12</x:v>
      </x:c>
      <x:c r="M11" s="12" t="str">
        <x:v>Not audited study-by-study; verify grants, affiliations, contracts and indirect support</x:v>
      </x:c>
      <x:c r="N11" s="17" t="str">
        <x:f>IFERROR(HYPERLINK(K11,"Open study"),"Open study")</x:f>
        <x:v>Open study</x:v>
      </x:c>
    </x:row>
    <x:row r="12" ht="63" customHeight="1">
      <x:c r="A12" s="12" t="str">
        <x:v>E11</x:v>
      </x:c>
      <x:c r="B12" s="12" t="str">
        <x:v>DNA / genotoxicity</x:v>
      </x:c>
      <x:c r="C12" s="12" t="str">
        <x:v>Smith-Roe et al.</x:v>
      </x:c>
      <x:c r="D12" s="12" t="str">
        <x:v>2020</x:v>
      </x:c>
      <x:c r="E12" s="12" t="str">
        <x:v>NTP subchronic rodent genotoxicity</x:v>
      </x:c>
      <x:c r="F12" s="12" t="str">
        <x:v>Primary experiment; Rats and mice; comet assay</x:v>
      </x:c>
      <x:c r="G12" s="12" t="str">
        <x:v>Cell-phone RF GSM/CDMA</x:v>
      </x:c>
      <x:c r="H12" s="12" t="str">
        <x:v>Increased DNA damage in selected mouse and rat tissues; other endpoints null</x:v>
      </x:c>
      <x:c r="I12" s="12" t="str">
        <x:v>Federal controlled testing with tissue-specific signal; available raw data</x:v>
      </x:c>
      <x:c r="J12" s="12" t="str">
        <x:v>Tissue/modulation specificity; absence of micronucleus effect</x:v>
      </x:c>
      <x:c r="K12" s="12" t="str">
        <x:v>https://pubmed.ncbi.nlm.nih.gov/31633839/</x:v>
      </x:c>
      <x:c r="L12" s="12" t="str">
        <x:v>10;12</x:v>
      </x:c>
      <x:c r="M12" s="12" t="str">
        <x:v>Not audited study-by-study; verify grants, affiliations, contracts and indirect support</x:v>
      </x:c>
      <x:c r="N12" s="17" t="str">
        <x:f>IFERROR(HYPERLINK(K12,"Open study"),"Open study")</x:f>
        <x:v>Open study</x:v>
      </x:c>
    </x:row>
    <x:row r="13" ht="63" customHeight="1">
      <x:c r="A13" s="12" t="str">
        <x:v>E12</x:v>
      </x:c>
      <x:c r="B13" s="12" t="str">
        <x:v>Panagopoulos / real-device bioeffects</x:v>
      </x:c>
      <x:c r="C13" s="12" t="str">
        <x:v>Panagopoulos et al.</x:v>
      </x:c>
      <x:c r="D13" s="12" t="str">
        <x:v>2007</x:v>
      </x:c>
      <x:c r="E13" s="12" t="str">
        <x:v>Cell death induced by GSM 900/1800 mobile-phone signals</x:v>
      </x:c>
      <x:c r="F13" s="12" t="str">
        <x:v>Primary experiment; Drosophila ovarian cells</x:v>
      </x:c>
      <x:c r="G13" s="12" t="str">
        <x:v>GSM 900 and DCS 1800 commercial phone</x:v>
      </x:c>
      <x:c r="H13" s="12" t="str">
        <x:v>TUNEL DNA fragmentation and cell-death markers reported</x:v>
      </x:c>
      <x:c r="I13" s="12" t="str">
        <x:v>Useful real-device experimental model and biological endpoint</x:v>
      </x:c>
      <x:c r="J13" s="12" t="str">
        <x:v>Insects; device characterization and independent mammal/human confirmation required</x:v>
      </x:c>
      <x:c r="K13" s="12" t="str">
        <x:v>https://pubmed.ncbi.nlm.nih.gov/17045516/</x:v>
      </x:c>
      <x:c r="L13" s="12" t="str">
        <x:v>5;7;10;11</x:v>
      </x:c>
      <x:c r="M13" s="12" t="str">
        <x:v>Not audited study-by-study; verify grants, affiliations, contracts and indirect support</x:v>
      </x:c>
      <x:c r="N13" s="17" t="str">
        <x:f>IFERROR(HYPERLINK(K13,"Open study"),"Open study")</x:f>
        <x:v>Open study</x:v>
      </x:c>
    </x:row>
    <x:row r="14" ht="63" customHeight="1">
      <x:c r="A14" s="12" t="str">
        <x:v>E13</x:v>
      </x:c>
      <x:c r="B14" s="12" t="str">
        <x:v>Panagopoulos / real-device bioeffects</x:v>
      </x:c>
      <x:c r="C14" s="12" t="str">
        <x:v>Chavdoula et al.</x:v>
      </x:c>
      <x:c r="D14" s="12" t="str">
        <x:v>2010</x:v>
      </x:c>
      <x:c r="E14" s="12" t="str">
        <x:v>Intermittent versus continuous GSM exposure</x:v>
      </x:c>
      <x:c r="F14" s="12" t="str">
        <x:v>Primary experiment; Drosophila reproductive assay</x:v>
      </x:c>
      <x:c r="G14" s="12" t="str">
        <x:v>GSM 900; equivalent cumulative 6-min daily exposure</x:v>
      </x:c>
      <x:c r="H14" s="12" t="str">
        <x:v>Intermittent patterns affected reproduction and apoptosis markers</x:v>
      </x:c>
      <x:c r="I14" s="12" t="str">
        <x:v>Directly tests temporal exposure patterns</x:v>
      </x:c>
      <x:c r="J14" s="12" t="str">
        <x:v>Same investigator network; insect outcomes</x:v>
      </x:c>
      <x:c r="K14" s="12" t="str">
        <x:v>https://pubmed.ncbi.nlm.nih.gov/20472095/</x:v>
      </x:c>
      <x:c r="L14" s="12" t="str">
        <x:v>5;7;11</x:v>
      </x:c>
      <x:c r="M14" s="12" t="str">
        <x:v>Not audited study-by-study; verify grants, affiliations, contracts and indirect support</x:v>
      </x:c>
      <x:c r="N14" s="17" t="str">
        <x:f>IFERROR(HYPERLINK(K14,"Open study"),"Open study")</x:f>
        <x:v>Open study</x:v>
      </x:c>
    </x:row>
    <x:row r="15" ht="63" customHeight="1">
      <x:c r="A15" s="12" t="str">
        <x:v>E14</x:v>
      </x:c>
      <x:c r="B15" s="12" t="str">
        <x:v>Panagopoulos / real-device bioeffects</x:v>
      </x:c>
      <x:c r="C15" s="12" t="str">
        <x:v>Panagopoulos et al.</x:v>
      </x:c>
      <x:c r="D15" s="12" t="str">
        <x:v>2010</x:v>
      </x:c>
      <x:c r="E15" s="12" t="str">
        <x:v>Intensity and antenna distance in fruit-fly bioassay</x:v>
      </x:c>
      <x:c r="F15" s="12" t="str">
        <x:v>Primary experiment; Drosophila reproductive assay</x:v>
      </x:c>
      <x:c r="G15" s="12" t="str">
        <x:v>GSM 900/1800 phone; 0-100 cm</x:v>
      </x:c>
      <x:c r="H15" s="12" t="str">
        <x:v>Reported exposure-response windows and follicle cell death</x:v>
      </x:c>
      <x:c r="I15" s="12" t="str">
        <x:v>Supports matched physical dosimetry rather than distance-only assumptions</x:v>
      </x:c>
      <x:c r="J15" s="12" t="str">
        <x:v>Phone near insect preparation not tower siting data; erratum indexed</x:v>
      </x:c>
      <x:c r="K15" s="12" t="str">
        <x:v>https://pubmed.ncbi.nlm.nih.gov/20397839/</x:v>
      </x:c>
      <x:c r="L15" s="12" t="str">
        <x:v>5;7;9</x:v>
      </x:c>
      <x:c r="M15" s="12" t="str">
        <x:v>Not audited study-by-study; verify grants, affiliations, contracts and indirect support</x:v>
      </x:c>
      <x:c r="N15" s="17" t="str">
        <x:f>IFERROR(HYPERLINK(K15,"Open study"),"Open study")</x:f>
        <x:v>Open study</x:v>
      </x:c>
    </x:row>
    <x:row r="16" ht="63" customHeight="1">
      <x:c r="A16" s="12" t="str">
        <x:v>E15</x:v>
      </x:c>
      <x:c r="B16" s="12" t="str">
        <x:v>Panagopoulos / real-device bioeffects</x:v>
      </x:c>
      <x:c r="C16" s="12" t="str">
        <x:v>Panagopoulos et al.</x:v>
      </x:c>
      <x:c r="D16" s="12" t="str">
        <x:v>2010</x:v>
      </x:c>
      <x:c r="E16" s="12" t="str">
        <x:v>Daily exposure duration and Drosophila reproduction</x:v>
      </x:c>
      <x:c r="F16" s="12" t="str">
        <x:v>Primary experiment; Drosophila</x:v>
      </x:c>
      <x:c r="G16" s="12" t="str">
        <x:v>GSM 900/1800; 1-21 min daily</x:v>
      </x:c>
      <x:c r="H16" s="12" t="str">
        <x:v>Reproductive output declined with increasing duration</x:v>
      </x:c>
      <x:c r="I16" s="12" t="str">
        <x:v>Supports time resolved and cumulative dose research</x:v>
      </x:c>
      <x:c r="J16" s="12" t="str">
        <x:v>Insect endpoints, single researcher group</x:v>
      </x:c>
      <x:c r="K16" s="12" t="str">
        <x:v>https://pubmed.ncbi.nlm.nih.gov/20399887/</x:v>
      </x:c>
      <x:c r="L16" s="12" t="str">
        <x:v>5;7;11</x:v>
      </x:c>
      <x:c r="M16" s="12" t="str">
        <x:v>Not audited study-by-study; verify grants, affiliations, contracts and indirect support</x:v>
      </x:c>
      <x:c r="N16" s="17" t="str">
        <x:f>IFERROR(HYPERLINK(K16,"Open study"),"Open study")</x:f>
        <x:v>Open study</x:v>
      </x:c>
    </x:row>
    <x:row r="17" ht="63" customHeight="1">
      <x:c r="A17" s="12" t="str">
        <x:v>E16</x:v>
      </x:c>
      <x:c r="B17" s="12" t="str">
        <x:v>Panagopoulos / real-device bioeffects</x:v>
      </x:c>
      <x:c r="C17" s="12" t="str">
        <x:v>Margaritis et al.</x:v>
      </x:c>
      <x:c r="D17" s="12" t="str">
        <x:v>2014</x:v>
      </x:c>
      <x:c r="E17" s="12" t="str">
        <x:v>Drosophila oogenesis as an EMF bio-marker</x:v>
      </x:c>
      <x:c r="F17" s="12" t="str">
        <x:v>Primary experiment; Drosophila; suite of 280 experiments</x:v>
      </x:c>
      <x:c r="G17" s="12" t="str">
        <x:v>Commercial mobile, DECT, Wi-Fi, Bluetooth and RF generator sources</x:v>
      </x:c>
      <x:c r="H17" s="12" t="str">
        <x:v>Reported follicle cell-death and fecundity effects varying by source</x:v>
      </x:c>
      <x:c r="I17" s="12" t="str">
        <x:v>Comparison across device/waveform classes within a biological model</x:v>
      </x:c>
      <x:c r="J17" s="12" t="str">
        <x:v>Related investigator network; many experiments not independent publications</x:v>
      </x:c>
      <x:c r="K17" s="12" t="str">
        <x:v>https://pubmed.ncbi.nlm.nih.gov/23915130/</x:v>
      </x:c>
      <x:c r="L17" s="12" t="str">
        <x:v>5;7;11</x:v>
      </x:c>
      <x:c r="M17" s="12" t="str">
        <x:v>Not audited study-by-study; verify grants, affiliations, contracts and indirect support</x:v>
      </x:c>
      <x:c r="N17" s="17" t="str">
        <x:f>IFERROR(HYPERLINK(K17,"Open study"),"Open study")</x:f>
        <x:v>Open study</x:v>
      </x:c>
    </x:row>
    <x:row r="18" ht="63" customHeight="1">
      <x:c r="A18" s="12" t="str">
        <x:v>E17</x:v>
      </x:c>
      <x:c r="B18" s="12" t="str">
        <x:v>Panagopoulos / real-device bioeffects</x:v>
      </x:c>
      <x:c r="C18" s="12" t="str">
        <x:v>Manta et al. / collaborators</x:v>
      </x:c>
      <x:c r="D18" s="12" t="str">
        <x:v>2017</x:v>
      </x:c>
      <x:c r="E18" s="12" t="str">
        <x:v>RF ovarian redox and gene-expression response in Drosophila</x:v>
      </x:c>
      <x:c r="F18" s="12" t="str">
        <x:v>Primary experiment; Fruit-fly ovarian cells</x:v>
      </x:c>
      <x:c r="G18" s="12" t="str">
        <x:v>Commercial mobile phone; mean SAR 0.15 W/kg; 30 min</x:v>
      </x:c>
      <x:c r="H18" s="12" t="str">
        <x:v>ROS 1.6x; apoptotic follicles ~2x; 168 gene-expression changes</x:v>
      </x:c>
      <x:c r="I18" s="12" t="str">
        <x:v>Specific multiplex biological endpoints at measured nominal SAR</x:v>
      </x:c>
      <x:c r="J18" s="12" t="str">
        <x:v>Same broad Athens research program; biological relevance to humans undetermined</x:v>
      </x:c>
      <x:c r="K18" s="12" t="str">
        <x:v>https://pubmed.ncbi.nlm.nih.gov/27960592/</x:v>
      </x:c>
      <x:c r="L18" s="12" t="str">
        <x:v>10;11;12</x:v>
      </x:c>
      <x:c r="M18" s="12" t="str">
        <x:v>Not audited study-by-study; verify grants, affiliations, contracts and indirect support</x:v>
      </x:c>
      <x:c r="N18" s="17" t="str">
        <x:f>IFERROR(HYPERLINK(K18,"Open study"),"Open study")</x:f>
        <x:v>Open study</x:v>
      </x:c>
    </x:row>
    <x:row r="19" ht="63" customHeight="1">
      <x:c r="A19" s="12" t="str">
        <x:v>E18</x:v>
      </x:c>
      <x:c r="B19" s="12" t="str">
        <x:v>Mitochondria / redox</x:v>
      </x:c>
      <x:c r="C19" s="12" t="str">
        <x:v>Xu et al.</x:v>
      </x:c>
      <x:c r="D19" s="12" t="str">
        <x:v>2010</x:v>
      </x:c>
      <x:c r="E19" s="12" t="str">
        <x:v>Oxidative damage to mitochondrial DNA in cultured neurons</x:v>
      </x:c>
      <x:c r="F19" s="12" t="str">
        <x:v>Primary experiment; Primary rat cortical neurons</x:v>
      </x:c>
      <x:c r="G19" s="12" t="str">
        <x:v>1.8 GHz; 217 Hz modulation; 2 W/kg</x:v>
      </x:c>
      <x:c r="H19" s="12" t="str">
        <x:v>Higher mitochondrial 8-OHdG; lower mtDNA copy number/transcripts</x:v>
      </x:c>
      <x:c r="I19" s="12" t="str">
        <x:v>Direct RF-associated mitochondrial endpoints, antioxidant-control design</x:v>
      </x:c>
      <x:c r="J19" s="12" t="str">
        <x:v>No sequence-level heritable mutations; cell culture and higher SAR</x:v>
      </x:c>
      <x:c r="K19" s="12" t="str">
        <x:v>https://pubmed.ncbi.nlm.nih.gov/19879861/</x:v>
      </x:c>
      <x:c r="L19" s="12" t="str">
        <x:v>10;15</x:v>
      </x:c>
      <x:c r="M19" s="12" t="str">
        <x:v>Not audited study-by-study; verify grants, affiliations, contracts and indirect support</x:v>
      </x:c>
      <x:c r="N19" s="17" t="str">
        <x:f>IFERROR(HYPERLINK(K19,"Open study"),"Open study")</x:f>
        <x:v>Open study</x:v>
      </x:c>
    </x:row>
    <x:row r="20" ht="63" customHeight="1">
      <x:c r="A20" s="12" t="str">
        <x:v>E19</x:v>
      </x:c>
      <x:c r="B20" s="12" t="str">
        <x:v>Mitochondria / redox</x:v>
      </x:c>
      <x:c r="C20" s="12" t="str">
        <x:v>Sun et al.</x:v>
      </x:c>
      <x:c r="D20" s="12" t="str">
        <x:v>2017</x:v>
      </x:c>
      <x:c r="E20" s="12" t="str">
        <x:v>Mitochondrial and oxidative changes in HL-60 cells</x:v>
      </x:c>
      <x:c r="F20" s="12" t="str">
        <x:v>Primary experiment; Human leukemia cell line</x:v>
      </x:c>
      <x:c r="G20" s="12" t="str">
        <x:v>900 MHz CW; 120 µW/cm²; 4 h/day for 5 days</x:v>
      </x:c>
      <x:c r="H20" s="12" t="str">
        <x:v>Increased ROS/8-OHdG; decreased mtDNA transcripts/copy and ATP</x:v>
      </x:c>
      <x:c r="I20" s="12" t="str">
        <x:v>Mitochondrial function plus redox indicators; therapeutic-control concept</x:v>
      </x:c>
      <x:c r="J20" s="12" t="str">
        <x:v>Transformed cells; CW lab conditions; no germline data</x:v>
      </x:c>
      <x:c r="K20" s="12" t="str">
        <x:v>https://pubmed.ncbi.nlm.nih.gov/28340409/</x:v>
      </x:c>
      <x:c r="L20" s="12" t="str">
        <x:v>10;15</x:v>
      </x:c>
      <x:c r="M20" s="12" t="str">
        <x:v>Not audited study-by-study; verify grants, affiliations, contracts and indirect support</x:v>
      </x:c>
      <x:c r="N20" s="17" t="str">
        <x:f>IFERROR(HYPERLINK(K20,"Open study"),"Open study")</x:f>
        <x:v>Open study</x:v>
      </x:c>
    </x:row>
    <x:row r="21" ht="63" customHeight="1">
      <x:c r="A21" s="12" t="str">
        <x:v>E20</x:v>
      </x:c>
      <x:c r="B21" s="12" t="str">
        <x:v>Mitochondria / redox</x:v>
      </x:c>
      <x:c r="C21" s="12" t="str">
        <x:v>De Iuliis et al.</x:v>
      </x:c>
      <x:c r="D21" s="12" t="str">
        <x:v>2009</x:v>
      </x:c>
      <x:c r="E21" s="12" t="str">
        <x:v>Human sperm ROS and DNA fragmentation following RF</x:v>
      </x:c>
      <x:c r="F21" s="12" t="str">
        <x:v>Primary experiment; Human sperm in vitro</x:v>
      </x:c>
      <x:c r="G21" s="12" t="str">
        <x:v>1.8 GHz; SAR 0.4-27.5 W/kg</x:v>
      </x:c>
      <x:c r="H21" s="12" t="str">
        <x:v>ROS, DNA fragmentation higher; motility/vitality lower with SAR</x:v>
      </x:c>
      <x:c r="I21" s="12" t="str">
        <x:v>Links mitochondrial ROS and germ-cell endpoints with SAR series</x:v>
      </x:c>
      <x:c r="J21" s="12" t="str">
        <x:v>Substantial high-dose range and in-vitro conditions; paternal not maternal mtDNA inheritance</x:v>
      </x:c>
      <x:c r="K21" s="12" t="str">
        <x:v>https://pubmed.ncbi.nlm.nih.gov/19649291/</x:v>
      </x:c>
      <x:c r="L21" s="12" t="str">
        <x:v>10;15</x:v>
      </x:c>
      <x:c r="M21" s="12" t="str">
        <x:v>Not audited study-by-study; verify grants, affiliations, contracts and indirect support</x:v>
      </x:c>
      <x:c r="N21" s="17" t="str">
        <x:f>IFERROR(HYPERLINK(K21,"Open study"),"Open study")</x:f>
        <x:v>Open study</x:v>
      </x:c>
    </x:row>
    <x:row r="22" ht="63" customHeight="1">
      <x:c r="A22" s="12" t="str">
        <x:v>E21</x:v>
      </x:c>
      <x:c r="B22" s="12" t="str">
        <x:v>Reproductive / developmental</x:v>
      </x:c>
      <x:c r="C22" s="12" t="str">
        <x:v>Avendaño et al.</x:v>
      </x:c>
      <x:c r="D22" s="12" t="str">
        <x:v>2012</x:v>
      </x:c>
      <x:c r="E22" s="12" t="str">
        <x:v>Laptop Wi-Fi exposure to isolated human sperm</x:v>
      </x:c>
      <x:c r="F22" s="12" t="str">
        <x:v>Primary experiment; 29 human donors; in vitro</x:v>
      </x:c>
      <x:c r="G22" s="12" t="str">
        <x:v>Wi-Fi-connected laptop 4 h versus control</x:v>
      </x:c>
      <x:c r="H22" s="12" t="str">
        <x:v>Reduced progressive motility and increased DNA fragmentation</x:v>
      </x:c>
      <x:c r="I22" s="12" t="str">
        <x:v>Real-world device condition as screening study for controlled trials</x:v>
      </x:c>
      <x:c r="J22" s="12" t="str">
        <x:v>Laptop can add thermal/electrical confounds; in vitro cannot prove fertility changes</x:v>
      </x:c>
      <x:c r="K22" s="12" t="str">
        <x:v>https://pubmed.ncbi.nlm.nih.gov/22112647/</x:v>
      </x:c>
      <x:c r="L22" s="12" t="str">
        <x:v>7;10;15</x:v>
      </x:c>
      <x:c r="M22" s="12" t="str">
        <x:v>Not audited study-by-study; verify grants, affiliations, contracts and indirect support</x:v>
      </x:c>
      <x:c r="N22" s="17" t="str">
        <x:f>IFERROR(HYPERLINK(K22,"Open study"),"Open study")</x:f>
        <x:v>Open study</x:v>
      </x:c>
    </x:row>
    <x:row r="23" ht="63" customHeight="1">
      <x:c r="A23" s="12" t="str">
        <x:v>E22</x:v>
      </x:c>
      <x:c r="B23" s="12" t="str">
        <x:v>Reproductive / developmental</x:v>
      </x:c>
      <x:c r="C23" s="12" t="str">
        <x:v>Prenatal Wi-Fi rat study</x:v>
      </x:c>
      <x:c r="D23" s="12" t="str">
        <x:v>2017</x:v>
      </x:c>
      <x:c r="E23" s="12" t="str">
        <x:v>Postnatal developmental effects in rats after gestational Wi-Fi</x:v>
      </x:c>
      <x:c r="F23" s="12" t="str">
        <x:v>Primary experiment; Rat dams; 5 exposed, 5 control</x:v>
      </x:c>
      <x:c r="G23" s="12" t="str">
        <x:v>2.45 GHz Wi-Fi, 2 h/day pregnancy</x:v>
      </x:c>
      <x:c r="H23" s="12" t="str">
        <x:v>Reported early developmental and brain oxidative marker differences</x:v>
      </x:c>
      <x:c r="I23" s="12" t="str">
        <x:v>Specific offspring outcome endpoints for more powered preregistered studies</x:v>
      </x:c>
      <x:c r="J23" s="12" t="str">
        <x:v>Very small maternal group; not mtDNA inheritance</x:v>
      </x:c>
      <x:c r="K23" s="12" t="str">
        <x:v>https://pubmed.ncbi.nlm.nih.gov/28458069/</x:v>
      </x:c>
      <x:c r="L23" s="12" t="str">
        <x:v>10;15</x:v>
      </x:c>
      <x:c r="M23" s="12" t="str">
        <x:v>Not audited study-by-study; verify grants, affiliations, contracts and indirect support</x:v>
      </x:c>
      <x:c r="N23" s="17" t="str">
        <x:f>IFERROR(HYPERLINK(K23,"Open study"),"Open study")</x:f>
        <x:v>Open study</x:v>
      </x:c>
    </x:row>
    <x:row r="24" ht="63" customHeight="1">
      <x:c r="A24" s="12" t="str">
        <x:v>E23</x:v>
      </x:c>
      <x:c r="B24" s="12" t="str">
        <x:v>Reproductive / developmental</x:v>
      </x:c>
      <x:c r="C24" s="12" t="str">
        <x:v>Prenatal RF rat study</x:v>
      </x:c>
      <x:c r="D24" s="12" t="str">
        <x:v>2020</x:v>
      </x:c>
      <x:c r="E24" s="12" t="str">
        <x:v>Offspring development after 1800 MHz and Wi-Fi exposure</x:v>
      </x:c>
      <x:c r="F24" s="12" t="str">
        <x:v>Primary experiment; Rat gestational model</x:v>
      </x:c>
      <x:c r="G24" s="12" t="str">
        <x:v>1800 and 2400 MHz exposure</x:v>
      </x:c>
      <x:c r="H24" s="12" t="str">
        <x:v>Altered selected behavioral readouts and hippocampal receptor transcripts</x:v>
      </x:c>
      <x:c r="I24" s="12" t="str">
        <x:v>Provides plausible markers to replicate with larger cohorts</x:v>
      </x:c>
      <x:c r="J24" s="12" t="str">
        <x:v>Animal setting, developmental outcome confounding and multiple comparisons</x:v>
      </x:c>
      <x:c r="K24" s="12" t="str">
        <x:v>https://pubmed.ncbi.nlm.nih.gov/31927574/</x:v>
      </x:c>
      <x:c r="L24" s="12" t="str">
        <x:v>10;15</x:v>
      </x:c>
      <x:c r="M24" s="12" t="str">
        <x:v>Not audited study-by-study; verify grants, affiliations, contracts and indirect support</x:v>
      </x:c>
      <x:c r="N24" s="17" t="str">
        <x:f>IFERROR(HYPERLINK(K24,"Open study"),"Open study")</x:f>
        <x:v>Open study</x:v>
      </x:c>
    </x:row>
    <x:row r="25" ht="63" customHeight="1">
      <x:c r="A25" s="12" t="str">
        <x:v>E24</x:v>
      </x:c>
      <x:c r="B25" s="12" t="str">
        <x:v>Reproductive / developmental</x:v>
      </x:c>
      <x:c r="C25" s="12" t="str">
        <x:v>Cordelli et al.</x:v>
      </x:c>
      <x:c r="D25" s="12" t="str">
        <x:v>2024</x:v>
      </x:c>
      <x:c r="E25" s="12" t="str">
        <x:v>Systematic review experimental RF male fertility</x:v>
      </x:c>
      <x:c r="F25" s="12" t="str">
        <x:v>Systematic review; 117 animal papers and 10 human-sperm papers</x:v>
      </x:c>
      <x:c r="G25" s="12" t="str">
        <x:v>Multiple experimental frequencies/exposure systems</x:v>
      </x:c>
      <x:c r="H25" s="12" t="str">
        <x:v>Review reported moderate-certainty lower pregnancy rate in rodent outcomes, and low-certainty sperm-count reduction</x:v>
      </x:c>
      <x:c r="I25" s="12" t="str">
        <x:v>Outcome-specific external evidence synthesis; identifies protocol deficiencies</x:v>
      </x:c>
      <x:c r="J25" s="12" t="str">
        <x:v>Systematic review not a primary experiment; effect estimates vary and bias is common</x:v>
      </x:c>
      <x:c r="K25" s="12" t="str">
        <x:v>https://doi.org/10.1016/j.envint.2024.108509</x:v>
      </x:c>
      <x:c r="L25" s="12" t="str">
        <x:v>10;15</x:v>
      </x:c>
      <x:c r="M25" s="12" t="str">
        <x:v>Not audited study-by-study; verify grants, affiliations, contracts and indirect support</x:v>
      </x:c>
      <x:c r="N25" s="17" t="str">
        <x:f>IFERROR(HYPERLINK(K25,"Open study"),"Open study")</x:f>
        <x:v>Open study</x:v>
      </x:c>
    </x:row>
    <x:row r="26" ht="63" customHeight="1">
      <x:c r="A26" s="12" t="str">
        <x:v>E25</x:v>
      </x:c>
      <x:c r="B26" s="12" t="str">
        <x:v>Neurophysiology / behavioral</x:v>
      </x:c>
      <x:c r="C26" s="12" t="str">
        <x:v>Huber et al.</x:v>
      </x:c>
      <x:c r="D26" s="12" t="str">
        <x:v>2000</x:v>
      </x:c>
      <x:c r="E26" s="12" t="str">
        <x:v>Pulsed RF exposure and human sleep EEG</x:v>
      </x:c>
      <x:c r="F26" s="12" t="str">
        <x:v>Primary experiment; Healthy adults; sham comparison</x:v>
      </x:c>
      <x:c r="G26" s="12" t="str">
        <x:v>900 MHz; ~1 W/kg spatial peak; 30 min</x:v>
      </x:c>
      <x:c r="H26" s="12" t="str">
        <x:v>Altered spectral power of subsequent non-REM EEG</x:v>
      </x:c>
      <x:c r="I26" s="12" t="str">
        <x:v>Human physiological endpoint with reversible/crossover style measures</x:v>
      </x:c>
      <x:c r="J26" s="12" t="str">
        <x:v>EEG differences not clinical injury</x:v>
      </x:c>
      <x:c r="K26" s="12" t="str">
        <x:v>https://pubmed.ncbi.nlm.nih.gov/11059895/</x:v>
      </x:c>
      <x:c r="L26" s="12" t="str">
        <x:v>4;10;11</x:v>
      </x:c>
      <x:c r="M26" s="12" t="str">
        <x:v>Not audited study-by-study; verify grants, affiliations, contracts and indirect support</x:v>
      </x:c>
      <x:c r="N26" s="17" t="str">
        <x:f>IFERROR(HYPERLINK(K26,"Open study"),"Open study")</x:f>
        <x:v>Open study</x:v>
      </x:c>
    </x:row>
    <x:row r="27" ht="63" customHeight="1">
      <x:c r="A27" s="12" t="str">
        <x:v>E26</x:v>
      </x:c>
      <x:c r="B27" s="12" t="str">
        <x:v>Neurophysiology / behavioral</x:v>
      </x:c>
      <x:c r="C27" s="12" t="str">
        <x:v>Volkow et al.</x:v>
      </x:c>
      <x:c r="D27" s="12" t="str">
        <x:v>2011</x:v>
      </x:c>
      <x:c r="E27" s="12" t="str">
        <x:v>Cell phone on/off and human glucose metabolism</x:v>
      </x:c>
      <x:c r="F27" s="12" t="str">
        <x:v>Primary experiment; 47 healthy adults; randomized crossover PET</x:v>
      </x:c>
      <x:c r="G27" s="12" t="str">
        <x:v>Cell phone active versus inactive for 50 min</x:v>
      </x:c>
      <x:c r="H27" s="12" t="str">
        <x:v>Higher regional brain glucose metabolism near antenna</x:v>
      </x:c>
      <x:c r="I27" s="12" t="str">
        <x:v>Direct objectively measured acute human physiology</x:v>
      </x:c>
      <x:c r="J27" s="12" t="str">
        <x:v>Clinical significance uncertain; not evidence for disease</x:v>
      </x:c>
      <x:c r="K27" s="12" t="str">
        <x:v>https://pubmed.ncbi.nlm.nih.gov/21343580/</x:v>
      </x:c>
      <x:c r="L27" s="12" t="str">
        <x:v>4;10;11</x:v>
      </x:c>
      <x:c r="M27" s="12" t="str">
        <x:v>Not audited study-by-study; verify grants, affiliations, contracts and indirect support</x:v>
      </x:c>
      <x:c r="N27" s="17" t="str">
        <x:f>IFERROR(HYPERLINK(K27,"Open study"),"Open study")</x:f>
        <x:v>Open study</x:v>
      </x:c>
    </x:row>
    <x:row r="28" ht="63" customHeight="1">
      <x:c r="A28" s="12" t="str">
        <x:v>E27</x:v>
      </x:c>
      <x:c r="B28" s="12" t="str">
        <x:v>Neurophysiology / behavioral</x:v>
      </x:c>
      <x:c r="C28" s="12" t="str">
        <x:v>Foerster et al.</x:v>
      </x:c>
      <x:c r="D28" s="12" t="str">
        <x:v>2018</x:v>
      </x:c>
      <x:c r="E28" s="12" t="str">
        <x:v>Adolescent memory and modeled RF brain dose</x:v>
      </x:c>
      <x:c r="F28" s="12" t="str">
        <x:v>Primary experiment; 669-676 adolescents; one-year cohort</x:v>
      </x:c>
      <x:c r="G28" s="12" t="str">
        <x:v>Personal modeled RF cumulative brain dose</x:v>
      </x:c>
      <x:c r="H28" s="12" t="str">
        <x:v>Association of greater dose with changes in figural memory</x:v>
      </x:c>
      <x:c r="I28" s="12" t="str">
        <x:v>Motivates repeated adolescent cohorts with dosimeter validation</x:v>
      </x:c>
      <x:c r="J28" s="12" t="str">
        <x:v>Residual phone-use confounding; observational</x:v>
      </x:c>
      <x:c r="K28" s="12" t="str">
        <x:v>https://pubmed.ncbi.nlm.nih.gov/30044230/</x:v>
      </x:c>
      <x:c r="L28" s="12" t="str">
        <x:v>1;10;15</x:v>
      </x:c>
      <x:c r="M28" s="12" t="str">
        <x:v>Not audited study-by-study; verify grants, affiliations, contracts and indirect support</x:v>
      </x:c>
      <x:c r="N28" s="17" t="str">
        <x:f>IFERROR(HYPERLINK(K28,"Open study"),"Open study")</x:f>
        <x:v>Open study</x:v>
      </x:c>
    </x:row>
    <x:row r="29" ht="63" customHeight="1">
      <x:c r="A29" s="12" t="str">
        <x:v>E28</x:v>
      </x:c>
      <x:c r="B29" s="12" t="str">
        <x:v>Neurophysiology / behavioral</x:v>
      </x:c>
      <x:c r="C29" s="12" t="str">
        <x:v>Röösli group</x:v>
      </x:c>
      <x:c r="D29" s="12" t="str">
        <x:v>2015</x:v>
      </x:c>
      <x:c r="E29" s="12" t="str">
        <x:v>Adolescent phone use and memory study</x:v>
      </x:c>
      <x:c r="F29" s="12" t="str">
        <x:v>Primary experiment; 439 adolescents; 1-year follow-up</x:v>
      </x:c>
      <x:c r="G29" s="12" t="str">
        <x:v>Modeled cumulative brain/whole-body RF dose</x:v>
      </x:c>
      <x:c r="H29" s="12" t="str">
        <x:v>Higher estimated dose related to decline in certain memory outcomes</x:v>
      </x:c>
      <x:c r="I29" s="12" t="str">
        <x:v>Independent time-based observational exposure model useful for protocols</x:v>
      </x:c>
      <x:c r="J29" s="12" t="str">
        <x:v>Exposure estimates and non-RF phone use confounding</x:v>
      </x:c>
      <x:c r="K29" s="12" t="str">
        <x:v>https://pubmed.ncbi.nlm.nih.gov/26474271/</x:v>
      </x:c>
      <x:c r="L29" s="12" t="str">
        <x:v>1;10;15</x:v>
      </x:c>
      <x:c r="M29" s="12" t="str">
        <x:v>Not audited study-by-study; verify grants, affiliations, contracts and indirect support</x:v>
      </x:c>
      <x:c r="N29" s="17" t="str">
        <x:f>IFERROR(HYPERLINK(K29,"Open study"),"Open study")</x:f>
        <x:v>Open study</x:v>
      </x:c>
    </x:row>
    <x:row r="30" ht="63" customHeight="1">
      <x:c r="A30" s="12" t="str">
        <x:v>E29</x:v>
      </x:c>
      <x:c r="B30" s="12" t="str">
        <x:v>Blood-brain barrier</x:v>
      </x:c>
      <x:c r="C30" s="12" t="str">
        <x:v>Salford et al.</x:v>
      </x:c>
      <x:c r="D30" s="12" t="str">
        <x:v>2003</x:v>
      </x:c>
      <x:c r="E30" s="12" t="str">
        <x:v>GSM RF and rat neuron injury markers</x:v>
      </x:c>
      <x:c r="F30" s="12" t="str">
        <x:v>Primary experiment; Rat brain pathology</x:v>
      </x:c>
      <x:c r="G30" s="12" t="str">
        <x:v>GSM phone RF for 2h</x:v>
      </x:c>
      <x:c r="H30" s="12" t="str">
        <x:v>Reported neuronal damage in cortex/hippocampus/basal ganglia</x:v>
      </x:c>
      <x:c r="I30" s="12" t="str">
        <x:v>Potential blood-brain-barrier and neuronal endpoints for blinded replication</x:v>
      </x:c>
      <x:c r="J30" s="12" t="str">
        <x:v>Histology limitations; effects contested in follow-up research</x:v>
      </x:c>
      <x:c r="K30" s="12" t="str">
        <x:v>https://pubmed.ncbi.nlm.nih.gov/12782486/</x:v>
      </x:c>
      <x:c r="L30" s="12" t="str">
        <x:v>10;15</x:v>
      </x:c>
      <x:c r="M30" s="12" t="str">
        <x:v>Not audited study-by-study; verify grants, affiliations, contracts and indirect support</x:v>
      </x:c>
      <x:c r="N30" s="17" t="str">
        <x:f>IFERROR(HYPERLINK(K30,"Open study"),"Open study")</x:f>
        <x:v>Open study</x:v>
      </x:c>
    </x:row>
    <x:row r="31" ht="63" customHeight="1">
      <x:c r="A31" s="12" t="str">
        <x:v>E30</x:v>
      </x:c>
      <x:c r="B31" s="12" t="str">
        <x:v>Blood-brain barrier</x:v>
      </x:c>
      <x:c r="C31" s="12" t="str">
        <x:v>Nittby et al.</x:v>
      </x:c>
      <x:c r="D31" s="12" t="str">
        <x:v>2009</x:v>
      </x:c>
      <x:c r="E31" s="12" t="str">
        <x:v>Albumin leakage 7 d after GSM exposure</x:v>
      </x:c>
      <x:c r="F31" s="12" t="str">
        <x:v>Primary experiment; Rat brains</x:v>
      </x:c>
      <x:c r="G31" s="12" t="str">
        <x:v>900 MHz GSM; delayed measurements</x:v>
      </x:c>
      <x:c r="H31" s="12" t="str">
        <x:v>Reported BBB permeability increases after exposure</x:v>
      </x:c>
      <x:c r="I31" s="12" t="str">
        <x:v>Delayed exposure-outcome follow-up feasible and testable</x:v>
      </x:c>
      <x:c r="J31" s="12" t="str">
        <x:v>Results inconsistent across laboratories</x:v>
      </x:c>
      <x:c r="K31" s="12" t="str">
        <x:v>https://pubmed.ncbi.nlm.nih.gov/19345073/</x:v>
      </x:c>
      <x:c r="L31" s="12" t="str">
        <x:v>10;15</x:v>
      </x:c>
      <x:c r="M31" s="12" t="str">
        <x:v>Not audited study-by-study; verify grants, affiliations, contracts and indirect support</x:v>
      </x:c>
      <x:c r="N31" s="17" t="str">
        <x:f>IFERROR(HYPERLINK(K31,"Open study"),"Open study")</x:f>
        <x:v>Open study</x:v>
      </x:c>
    </x:row>
    <x:row r="32" ht="63" customHeight="1">
      <x:c r="A32" s="12" t="str">
        <x:v>E31</x:v>
      </x:c>
      <x:c r="B32" s="12" t="str">
        <x:v>Blood-brain barrier</x:v>
      </x:c>
      <x:c r="C32" s="12" t="str">
        <x:v>BBB rat study</x:v>
      </x:c>
      <x:c r="D32" s="12" t="str">
        <x:v>2011</x:v>
      </x:c>
      <x:c r="E32" s="12" t="str">
        <x:v>CW RF effects on Evans-blue BBB leakage</x:v>
      </x:c>
      <x:c r="F32" s="12" t="str">
        <x:v>Primary experiment; Male and female rats</x:v>
      </x:c>
      <x:c r="G32" s="12" t="str">
        <x:v>0.9 and 1.8 GHz continuous RF, 20 min</x:v>
      </x:c>
      <x:c r="H32" s="12" t="str">
        <x:v>Reported elevated albumin leakage in males only</x:v>
      </x:c>
      <x:c r="I32" s="12" t="str">
        <x:v>Sex-stratified replication question and mechanistic hypothesis</x:v>
      </x:c>
      <x:c r="J32" s="12" t="str">
        <x:v>Short-term animal-only and contested BBB literature</x:v>
      </x:c>
      <x:c r="K32" s="12" t="str">
        <x:v>https://pubmed.ncbi.nlm.nih.gov/22047463/</x:v>
      </x:c>
      <x:c r="L32" s="12" t="str">
        <x:v>10;15</x:v>
      </x:c>
      <x:c r="M32" s="12" t="str">
        <x:v>Not audited study-by-study; verify grants, affiliations, contracts and indirect support</x:v>
      </x:c>
      <x:c r="N32" s="17" t="str">
        <x:f>IFERROR(HYPERLINK(K32,"Open study"),"Open study")</x:f>
        <x:v>Open study</x:v>
      </x:c>
    </x:row>
    <x:row r="33" ht="63" customHeight="1">
      <x:c r="A33" s="12" t="str">
        <x:v>E32</x:v>
      </x:c>
      <x:c r="B33" s="12" t="str">
        <x:v>Epigenetics / methylation</x:v>
      </x:c>
      <x:c r="C33" s="12" t="str">
        <x:v>Cantu et al.</x:v>
      </x:c>
      <x:c r="D33" s="12" t="str">
        <x:v>2023</x:v>
      </x:c>
      <x:c r="E33" s="12" t="str">
        <x:v>Keratinocyte whole-genome methylation after RF</x:v>
      </x:c>
      <x:c r="F33" s="12" t="str">
        <x:v>Primary experiment; Human keratinocyte cultures</x:v>
      </x:c>
      <x:c r="G33" s="12" t="str">
        <x:v>900 MHz; estimated SAR &lt;0.01 W/kg; 1 h</x:v>
      </x:c>
      <x:c r="H33" s="12" t="str">
        <x:v>Six targets both differentially methylated and expressed</x:v>
      </x:c>
      <x:c r="I33" s="12" t="str">
        <x:v>Strong endpoint specificity; motivates genome-wide replication and methylation pathways</x:v>
      </x:c>
      <x:c r="J33" s="12" t="str">
        <x:v>Acute cell-culture marker, not MTHFR metabolism or clinical disease</x:v>
      </x:c>
      <x:c r="K33" s="12" t="str">
        <x:v>https://pubmed.ncbi.nlm.nih.gov/36999566/</x:v>
      </x:c>
      <x:c r="L33" s="12" t="str">
        <x:v>10;12</x:v>
      </x:c>
      <x:c r="M33" s="12" t="str">
        <x:v>Not audited study-by-study; verify grants, affiliations, contracts and indirect support</x:v>
      </x:c>
      <x:c r="N33" s="17" t="str">
        <x:f>IFERROR(HYPERLINK(K33,"Open study"),"Open study")</x:f>
        <x:v>Open study</x:v>
      </x:c>
    </x:row>
    <x:row r="34" ht="63" customHeight="1">
      <x:c r="A34" s="12" t="str">
        <x:v>E33</x:v>
      </x:c>
      <x:c r="B34" s="12" t="str">
        <x:v>Population / siting</x:v>
      </x:c>
      <x:c r="C34" s="12" t="str">
        <x:v>Hutter et al.</x:v>
      </x:c>
      <x:c r="D34" s="12" t="str">
        <x:v>2006</x:v>
      </x:c>
      <x:c r="E34" s="12" t="str">
        <x:v>Measured bedroom RF and symptoms near base stations</x:v>
      </x:c>
      <x:c r="F34" s="12" t="str">
        <x:v>Primary experiment; 365 residents; cross-sectional</x:v>
      </x:c>
      <x:c r="G34" s="12" t="str">
        <x:v>Measured household levels near 10 base stations</x:v>
      </x:c>
      <x:c r="H34" s="12" t="str">
        <x:v>Association with selected symptoms, notably headache</x:v>
      </x:c>
      <x:c r="I34" s="12" t="str">
        <x:v>Couples actual environmental measurements with symptom data</x:v>
      </x:c>
      <x:c r="J34" s="12" t="str">
        <x:v>Cross-sectional confounding and no established causality</x:v>
      </x:c>
      <x:c r="K34" s="12" t="str">
        <x:v>https://pubmed.ncbi.nlm.nih.gov/16621850/</x:v>
      </x:c>
      <x:c r="L34" s="12" t="str">
        <x:v>1;9;11</x:v>
      </x:c>
      <x:c r="M34" s="12" t="str">
        <x:v>Not audited study-by-study; verify grants, affiliations, contracts and indirect support</x:v>
      </x:c>
      <x:c r="N34" s="17" t="str">
        <x:f>IFERROR(HYPERLINK(K34,"Open study"),"Open study")</x:f>
        <x:v>Open study</x:v>
      </x:c>
    </x:row>
    <x:row r="35" ht="63" customHeight="1">
      <x:c r="A35" s="12" t="str">
        <x:v>E34</x:v>
      </x:c>
      <x:c r="B35" s="12" t="str">
        <x:v>Population / siting</x:v>
      </x:c>
      <x:c r="C35" s="12" t="str">
        <x:v>Roosli et al. / questionnaire</x:v>
      </x:c>
      <x:c r="D35" s="12" t="str">
        <x:v>2004</x:v>
      </x:c>
      <x:c r="E35" s="12" t="str">
        <x:v>Symptoms ascribed to EMF and mitigation actions</x:v>
      </x:c>
      <x:c r="F35" s="12" t="str">
        <x:v>Primary experiment; Questionnaire respondents reporting symptoms</x:v>
      </x:c>
      <x:c r="G35" s="12" t="str">
        <x:v>Self-reported source categories and activities</x:v>
      </x:c>
      <x:c r="H35" s="12" t="str">
        <x:v>Sleep disorders/headaches common; two-thirds reported taking steps</x:v>
      </x:c>
      <x:c r="I35" s="12" t="str">
        <x:v>Social functioning and burden measurement justification</x:v>
      </x:c>
      <x:c r="J35" s="12" t="str">
        <x:v>Selected self-report sample; no RF causal inference</x:v>
      </x:c>
      <x:c r="K35" s="12" t="str">
        <x:v>https://pubmed.ncbi.nlm.nih.gov/15031956/</x:v>
      </x:c>
      <x:c r="L35" s="12" t="str">
        <x:v>1;2;3</x:v>
      </x:c>
      <x:c r="M35" s="12" t="str">
        <x:v>Not audited study-by-study; verify grants, affiliations, contracts and indirect support</x:v>
      </x:c>
      <x:c r="N35" s="17" t="str">
        <x:f>IFERROR(HYPERLINK(K35,"Open study"),"Open study")</x:f>
        <x:v>Open study</x:v>
      </x:c>
    </x:row>
    <x:row r="36" ht="63" customHeight="1">
      <x:c r="A36" s="12" t="str">
        <x:v>E35</x:v>
      </x:c>
      <x:c r="B36" s="12" t="str">
        <x:v>Population / siting</x:v>
      </x:c>
      <x:c r="C36" s="12" t="str">
        <x:v>Santini et al.</x:v>
      </x:c>
      <x:c r="D36" s="12" t="str">
        <x:v>2003</x:v>
      </x:c>
      <x:c r="E36" s="12" t="str">
        <x:v>Base-station proximity and reported symptoms</x:v>
      </x:c>
      <x:c r="F36" s="12" t="str">
        <x:v>Primary experiment; 530 people; survey</x:v>
      </x:c>
      <x:c r="G36" s="12" t="str">
        <x:v>Residential proximity and antenna facing</x:v>
      </x:c>
      <x:c r="H36" s="12" t="str">
        <x:v>Certain symptoms associated with position relative to tower</x:v>
      </x:c>
      <x:c r="I36" s="12" t="str">
        <x:v>Directional geometry deserves independent prospective evaluation</x:v>
      </x:c>
      <x:c r="J36" s="12" t="str">
        <x:v>No individual dosimetry/strong confounding; not siting threshold</x:v>
      </x:c>
      <x:c r="K36" s="12" t="str">
        <x:v>https://pubmed.ncbi.nlm.nih.gov/12948762/</x:v>
      </x:c>
      <x:c r="L36" s="12" t="str">
        <x:v>9</x:v>
      </x:c>
      <x:c r="M36" s="12" t="str">
        <x:v>Not audited study-by-study; verify grants, affiliations, contracts and indirect support</x:v>
      </x:c>
      <x:c r="N36" s="17" t="str">
        <x:f>IFERROR(HYPERLINK(K36,"Open study"),"Open study")</x:f>
        <x:v>Open study</x:v>
      </x:c>
    </x:row>
    <x:row r="37" ht="63" customHeight="1">
      <x:c r="A37" s="12" t="str">
        <x:v>E36</x:v>
      </x:c>
      <x:c r="B37" s="12" t="str">
        <x:v>Wildlife / environment</x:v>
      </x:c>
      <x:c r="C37" s="12" t="str">
        <x:v>Molina-Montenegro et al.</x:v>
      </x:c>
      <x:c r="D37" s="12" t="str">
        <x:v>2023</x:v>
      </x:c>
      <x:c r="E37" s="12" t="str">
        <x:v>EMF and honeybee pollination</x:v>
      </x:c>
      <x:c r="F37" s="12" t="str">
        <x:v>Primary experiment; Field/experimental honeybee study</x:v>
      </x:c>
      <x:c r="G37" s="12" t="str">
        <x:v>Anthropogenic electromagnetic exposure near hives</x:v>
      </x:c>
      <x:c r="H37" s="12" t="str">
        <x:v>Reported altered pollination service and organism stress indicators</x:v>
      </x:c>
      <x:c r="I37" s="12" t="str">
        <x:v>Wildlife/ecosystem endpoint to verify independently</x:v>
      </x:c>
      <x:c r="J37" s="12" t="str">
        <x:v>Field exposure mixtures and ecological confounding</x:v>
      </x:c>
      <x:c r="K37" s="12" t="str">
        <x:v>https://pubmed.ncbi.nlm.nih.gov/37172085/</x:v>
      </x:c>
      <x:c r="L37" s="12" t="str">
        <x:v>12</x:v>
      </x:c>
      <x:c r="M37" s="12" t="str">
        <x:v>Not audited study-by-study; verify grants, affiliations, contracts and indirect support</x:v>
      </x:c>
      <x:c r="N37" s="17" t="str">
        <x:f>IFERROR(HYPERLINK(K37,"Open study"),"Open study")</x:f>
        <x:v>Open study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30" hidden="0" customWidth="1"/>
    <x:col min="2" max="2" width="27" hidden="0" customWidth="1"/>
    <x:col min="3" max="3" width="55" hidden="0" customWidth="1"/>
    <x:col min="4" max="4" width="80" hidden="0" customWidth="1"/>
    <x:col min="5" max="5" width="78" hidden="0" customWidth="1"/>
    <x:col min="6" max="6" width="23" hidden="0" customWidth="1"/>
  </x:cols>
  <x:sheetData>
    <x:row r="1" ht="28" customHeight="1">
      <x:c r="A1" s="14" t="str">
        <x:v>Source</x:v>
      </x:c>
      <x:c r="B1" s="14" t="str">
        <x:v>Type</x:v>
      </x:c>
      <x:c r="C1" s="14" t="str">
        <x:v>Counts/coverage</x:v>
      </x:c>
      <x:c r="D1" s="14" t="str">
        <x:v>Verification &amp; limits</x:v>
      </x:c>
      <x:c r="E1" s="14" t="str">
        <x:v>Direct URL</x:v>
      </x:c>
      <x:c r="F1" t="str">
        <x:v>Click to open source</x:v>
      </x:c>
    </x:row>
    <x:row r="2" ht="58" customHeight="1">
      <x:c r="A2" s="12" t="str">
        <x:v>Panagopoulos, ed. (2022)</x:v>
      </x:c>
      <x:c r="B2" s="12" t="str">
        <x:v>Book/publisher TOC</x:v>
      </x:c>
      <x:c r="C2" s="12" t="str">
        <x:v>Chapters on oxidative stress, genotoxicity, reproduction, brain, EHS, wildlife, channels</x:v>
      </x:c>
      <x:c r="D2" s="12" t="str">
        <x:v>Full book text NOT accessed; contents/limited preview only</x:v>
      </x:c>
      <x:c r="E2" s="12" t="str">
        <x:v>https://www.routledge.com/link/link/p/book/9781032061764</x:v>
      </x:c>
      <x:c r="F2" s="17" t="str">
        <x:f>IFERROR(HYPERLINK(E2,"Open source"),"Open source")</x:f>
        <x:v>Open source</x:v>
      </x:c>
    </x:row>
    <x:row r="3" ht="58" customHeight="1">
      <x:c r="A3" s="12" t="str">
        <x:v>Google Books Panagopoulos</x:v>
      </x:c>
      <x:c r="B3" s="12" t="str">
        <x:v>Limited preview</x:v>
      </x:c>
      <x:c r="C3" s="12" t="str">
        <x:v>2022 edition</x:v>
      </x:c>
      <x:c r="D3" s="12" t="str">
        <x:v>Partial preview only</x:v>
      </x:c>
      <x:c r="E3" s="12" t="str">
        <x:v>https://books.google.com/books/about/Electromagnetic_Fields_of_Wireless_Commu.html?id=QHagEAAAQBAJ</x:v>
      </x:c>
      <x:c r="F3" s="17" t="str">
        <x:f>IFERROR(HYPERLINK(E3,"Open source"),"Open source")</x:f>
        <x:v>Open source</x:v>
      </x:c>
    </x:row>
    <x:row r="4" ht="58" customHeight="1">
      <x:c r="A4" s="12" t="str">
        <x:v>Moskowitz / Henry Lai (Jun 2026)</x:v>
      </x:c>
      <x:c r="B4" s="12" t="str">
        <x:v>Research bibliography</x:v>
      </x:c>
      <x:c r="C4" s="12" t="str">
        <x:v>390/438 oxidative; 396/550 genetic; 396/507 neurological; 354/415 reproductive</x:v>
      </x:c>
      <x:c r="D4" s="12" t="str">
        <x:v>Lai's compiled significant-effect counts are NOT pooled evidence of causation or independently audited</x:v>
      </x:c>
      <x:c r="E4" s="12" t="str">
        <x:v>https://www.saferemr.com/2018/02/effects-of-exposure-to-electromagnetic.html</x:v>
      </x:c>
      <x:c r="F4" s="17" t="str">
        <x:f>IFERROR(HYPERLINK(E4,"Open source"),"Open source")</x:f>
        <x:v>Open source</x:v>
      </x:c>
    </x:row>
    <x:row r="5" ht="58" customHeight="1">
      <x:c r="A5" s="12" t="str">
        <x:v>Original 206 historical rows</x:v>
      </x:c>
      <x:c r="B5" s="12" t="str">
        <x:v>Prior ChatGPT research register</x:v>
      </x:c>
      <x:c r="C5" s="12" t="str">
        <x:v>100 initial ROS + 43 addl redox + 63 mitochondrial</x:v>
      </x:c>
      <x:c r="D5" s="12" t="str">
        <x:v>May overlap, contain lower-quality records and non-RF ELF; full audit not yet complete</x:v>
      </x:c>
      <x:c r="E5" s="12" t="str"/>
      <x:c r="F5" s="17" t="str">
        <x:v>No URL listed</x:v>
      </x:c>
    </x:row>
    <x:row r="6" ht="58" customHeight="1">
      <x:c r="A6" s="12" t="str">
        <x:v>NTP TR595</x:v>
      </x:c>
      <x:c r="B6" s="12" t="str">
        <x:v>Federal primary report</x:v>
      </x:c>
      <x:c r="C6" s="12" t="str">
        <x:v>Long-term rat cancer and genetic testing</x:v>
      </x:c>
      <x:c r="D6" s="12" t="str">
        <x:v>Standardized federal technical report; animal whole-body exposures</x:v>
      </x:c>
      <x:c r="E6" s="12" t="str">
        <x:v>https://ntp.niehs.nih.gov/publications/reports/tr/tr595</x:v>
      </x:c>
      <x:c r="F6" s="17" t="str">
        <x:f>IFERROR(HYPERLINK(E6,"Open source"),"Open source")</x:f>
        <x:v>Open source</x:v>
      </x:c>
    </x:row>
    <x:row r="7" ht="58" customHeight="1">
      <x:c r="A7" s="12" t="str">
        <x:v>2024 Cordelli review</x:v>
      </x:c>
      <x:c r="B7" s="12" t="str">
        <x:v>Systematic review</x:v>
      </x:c>
      <x:c r="C7" s="12" t="str">
        <x:v>117 animal fertility + 10 human sperm in vitro papers</x:v>
      </x:c>
      <x:c r="D7" s="12" t="str">
        <x:v>Outcome-specific positive results and significant risk of bias</x:v>
      </x:c>
      <x:c r="E7" s="12" t="str">
        <x:v>https://doi.org/10.1016/j.envint.2024.108509</x:v>
      </x:c>
      <x:c r="F7" s="17" t="str">
        <x:f>IFERROR(HYPERLINK(E7,"Open source"),"Open source")</x:f>
        <x:v>Open source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0" hidden="0" customWidth="1"/>
    <x:col min="2" max="2" width="35" hidden="0" customWidth="1"/>
    <x:col min="3" max="3" width="75" hidden="0" customWidth="1"/>
    <x:col min="4" max="4" width="60" hidden="0" customWidth="1"/>
  </x:cols>
  <x:sheetData>
    <x:row r="1" ht="30" customHeight="1">
      <x:c r="A1" s="14" t="str">
        <x:v>Priority</x:v>
      </x:c>
      <x:c r="B1" s="14" t="str">
        <x:v>Gap / issue</x:v>
      </x:c>
      <x:c r="C1" s="14" t="str">
        <x:v>Required verification</x:v>
      </x:c>
      <x:c r="D1" s="14" t="str">
        <x:v>Potential HHS outcome</x:v>
      </x:c>
    </x:row>
    <x:row r="2" ht="56" customHeight="1">
      <x:c r="A2" s="12" t="str">
        <x:v>Immediate</x:v>
      </x:c>
      <x:c r="B2" s="12" t="str">
        <x:v>Retracted publications</x:v>
      </x:c>
      <x:c r="C2" s="12" t="str">
        <x:v>Verify PubMed notices, Crossmark corrections and retractions for all 36 cited items</x:v>
      </x:c>
      <x:c r="D2" s="12" t="str">
        <x:v>Exclude invalid references from docket</x:v>
      </x:c>
    </x:row>
    <x:row r="3" ht="56" customHeight="1">
      <x:c r="A3" s="12" t="str">
        <x:v>Immediate</x:v>
      </x:c>
      <x:c r="B3" s="12" t="str">
        <x:v>Funding provenance</x:v>
      </x:c>
      <x:c r="C3" s="12" t="str">
        <x:v>Review acknowledgements, sponsor roles, telecom/FCC contractors, affiliations and funders for each record</x:v>
      </x:c>
      <x:c r="D3" s="12" t="str">
        <x:v>Independent and industry-affiliated evidence strata</x:v>
      </x:c>
    </x:row>
    <x:row r="4" ht="56" customHeight="1">
      <x:c r="A4" s="12" t="str">
        <x:v>Immediate</x:v>
      </x:c>
      <x:c r="B4" s="12" t="str">
        <x:v>Study overlap</x:v>
      </x:c>
      <x:c r="C4" s="12" t="str">
        <x:v>Identify same data/subjects/authors and replicated vs reanalyzed reports</x:v>
      </x:c>
      <x:c r="D4" s="12" t="str">
        <x:v>Avoid inflated independent study count</x:v>
      </x:c>
    </x:row>
    <x:row r="5" ht="56" customHeight="1">
      <x:c r="A5" s="12" t="str">
        <x:v>Immediate</x:v>
      </x:c>
      <x:c r="B5" s="12" t="str">
        <x:v>Exposure controls</x:v>
      </x:c>
      <x:c r="C5" s="12" t="str">
        <x:v>Review actual SAR/power/time/temp/sham/duty/field validity and operator blinding</x:v>
      </x:c>
      <x:c r="D5" s="12" t="str">
        <x:v>Select replication-ready studies</x:v>
      </x:c>
    </x:row>
    <x:row r="6" ht="56" customHeight="1">
      <x:c r="A6" s="12" t="str">
        <x:v>High</x:v>
      </x:c>
      <x:c r="B6" s="12" t="str">
        <x:v>Panagopoulos book</x:v>
      </x:c>
      <x:c r="C6" s="12" t="str">
        <x:v>Obtain licensed chapter pages / reference bibliographies; source-verification with permission</x:v>
      </x:c>
      <x:c r="D6" s="12" t="str">
        <x:v>Expand curated citations beyond available abstracts</x:v>
      </x:c>
    </x:row>
    <x:row r="7" ht="56" customHeight="1">
      <x:c r="A7" s="12" t="str">
        <x:v>High</x:v>
      </x:c>
      <x:c r="B7" s="12" t="str">
        <x:v>Moskowitz/Lai compilations</x:v>
      </x:c>
      <x:c r="C7" s="12" t="str">
        <x:v>Download and screen named PDFs, isolate RF vs ELF, deduplicate the records, quality rate</x:v>
      </x:c>
      <x:c r="D7" s="12" t="str">
        <x:v>Build a systematic HHS grant evidence map</x:v>
      </x:c>
    </x:row>
    <x:row r="8" ht="56" customHeight="1">
      <x:c r="A8" s="12" t="str">
        <x:v>High</x:v>
      </x:c>
      <x:c r="B8" s="12" t="str">
        <x:v>Tumor promotion</x:v>
      </x:c>
      <x:c r="C8" s="12" t="str">
        <x:v>Replicate ENU promotion with independent laboratories and full tumor histopathology</x:v>
      </x:c>
      <x:c r="D8" s="12" t="str">
        <x:v>Fundable animal study protocols</x:v>
      </x:c>
    </x:row>
    <x:row r="9" ht="56" customHeight="1">
      <x:c r="A9" s="12" t="str">
        <x:v>High</x:v>
      </x:c>
      <x:c r="B9" s="12" t="str">
        <x:v>Neurologic &amp; BBB</x:v>
      </x:c>
      <x:c r="C9" s="12" t="str">
        <x:v>Replicate human PET/EEG and rat BBB evidence with calibrated exposures</x:v>
      </x:c>
      <x:c r="D9" s="12" t="str">
        <x:v>Detect measurable pathway effects vs clinically relevant outcomes</x:v>
      </x:c>
    </x:row>
    <x:row r="10" ht="56" customHeight="1">
      <x:c r="A10" s="12" t="str">
        <x:v>High</x:v>
      </x:c>
      <x:c r="B10" s="12" t="str">
        <x:v>mtDNA in reproduction</x:v>
      </x:c>
      <x:c r="C10" s="12" t="str">
        <x:v>Oocyte DNA sequencing, multigenerational maternal mtDNA tracking and heteroplasmy</x:v>
      </x:c>
      <x:c r="D10" s="12" t="str">
        <x:v>Test heritability hypothesis</x:v>
      </x:c>
    </x:row>
    <x:row r="11" ht="56" customHeight="1">
      <x:c r="A11" s="12" t="str">
        <x:v>High</x:v>
      </x:c>
      <x:c r="B11" s="12" t="str">
        <x:v>Methylation pathways</x:v>
      </x:c>
      <x:c r="C11" s="12" t="str">
        <x:v>Genome-wide replication plus folate cycle/one-carbon metabolites; separate MTHFR speculation</x:v>
      </x:c>
      <x:c r="D11" s="12" t="str">
        <x:v>Test methylation mechanism</x:v>
      </x:c>
    </x:row>
    <x:row r="12" ht="56" customHeight="1">
      <x:c r="A12" s="12" t="str">
        <x:v>High</x:v>
      </x:c>
      <x:c r="B12" s="12" t="str">
        <x:v>Human function &amp; burden</x:v>
      </x:c>
      <x:c r="C12" s="12" t="str">
        <x:v>Longitudinal study with optional current monitoring without retrospective diary requirements</x:v>
      </x:c>
      <x:c r="D12" s="12" t="str">
        <x:v>Quantify prevalence, disability, and costs</x:v>
      </x:c>
    </x:row>
    <x:row r="13" ht="56" customHeight="1">
      <x:c r="A13" s="12" t="str">
        <x:v>High</x:v>
      </x:c>
      <x:c r="B13" s="12" t="str">
        <x:v>RF siting &amp; environmental exposure</x:v>
      </x:c>
      <x:c r="C13" s="12" t="str">
        <x:v>Measure antenna main-lobe geometry, indoor levels and beamforming activity</x:v>
      </x:c>
      <x:c r="D13" s="12" t="str">
        <x:v>Evidence-based siting standards</x:v>
      </x:c>
    </x:row>
    <x:row r="14" ht="56" customHeight="1">
      <x:c r="A14" s="12" t="str">
        <x:v>High</x:v>
      </x:c>
      <x:c r="B14" s="12" t="str">
        <x:v>Adjustable RF transmitters</x:v>
      </x:c>
      <x:c r="C14" s="12" t="str">
        <x:v>Field trials with low-power mode, Wi-Fi off and scheduling; device reliability and energy usage</x:v>
      </x:c>
      <x:c r="D14" s="12" t="str">
        <x:v>Consumer controls with actual emission reduction</x:v>
      </x:c>
    </x:row>
  </x:sheetData>
  <x:pageMargins left="0.7" right="0.7" top="0.75" bottom="0.75" header="0.3" footer="0.3"/>
</x:worksheet>
</file>